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s\Documents\Tomková - kmenová data + praxe\javory, platové inv.+ rozpočty + další dokumenty\ROzpočet 2025\"/>
    </mc:Choice>
  </mc:AlternateContent>
  <bookViews>
    <workbookView xWindow="0" yWindow="0" windowWidth="23040" windowHeight="9192" tabRatio="601"/>
  </bookViews>
  <sheets>
    <sheet name="MŠ Formanská" sheetId="12" r:id="rId1"/>
    <sheet name="List10" sheetId="11" r:id="rId2"/>
  </sheets>
  <calcPr calcId="162913" iterateDelta="1E-4"/>
  <customWorkbookViews>
    <customWorkbookView name=". - vlastní pohled" guid="{E9DC8400-D8BA-11D9-B2B4-005004396E73}" mergeInterval="0" personalView="1" maximized="1" xWindow="5" yWindow="24" windowWidth="716" windowHeight="436" tabRatio="601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12" l="1"/>
  <c r="B27" i="12"/>
  <c r="C42" i="12"/>
  <c r="B42" i="12"/>
  <c r="B16" i="12" l="1"/>
  <c r="B15" i="12" s="1"/>
  <c r="C3" i="12"/>
  <c r="C2" i="12" s="1"/>
  <c r="B3" i="12"/>
  <c r="B2" i="12" s="1"/>
  <c r="C16" i="12" l="1"/>
  <c r="C15" i="12" s="1"/>
  <c r="C52" i="12" l="1"/>
  <c r="B52" i="12"/>
</calcChain>
</file>

<file path=xl/sharedStrings.xml><?xml version="1.0" encoding="utf-8"?>
<sst xmlns="http://schemas.openxmlformats.org/spreadsheetml/2006/main" count="51" uniqueCount="51">
  <si>
    <t>Vlastní příjmy</t>
  </si>
  <si>
    <t>z toho: - stravné</t>
  </si>
  <si>
    <t xml:space="preserve">           - školné</t>
  </si>
  <si>
    <t xml:space="preserve">           - nájemné</t>
  </si>
  <si>
    <t>Materiální náklady celkem</t>
  </si>
  <si>
    <t>Nemateriální náklady celkem</t>
  </si>
  <si>
    <t xml:space="preserve"> - nákup materiálu</t>
  </si>
  <si>
    <t xml:space="preserve"> - potraviny</t>
  </si>
  <si>
    <t xml:space="preserve"> - plyn</t>
  </si>
  <si>
    <t xml:space="preserve"> - el.energie</t>
  </si>
  <si>
    <t xml:space="preserve"> - pohonné hmoty</t>
  </si>
  <si>
    <t xml:space="preserve"> - opravy a udržování</t>
  </si>
  <si>
    <t xml:space="preserve"> - nájemné</t>
  </si>
  <si>
    <t xml:space="preserve"> - pojistné</t>
  </si>
  <si>
    <t xml:space="preserve"> - odvoz odpadu</t>
  </si>
  <si>
    <t xml:space="preserve"> - služby pošt</t>
  </si>
  <si>
    <t xml:space="preserve"> - služby peněžních ústavů</t>
  </si>
  <si>
    <t xml:space="preserve"> - cestovné</t>
  </si>
  <si>
    <t xml:space="preserve"> - náklady na reprezentaci</t>
  </si>
  <si>
    <t xml:space="preserve"> - pára</t>
  </si>
  <si>
    <t xml:space="preserve">           - fond rezervní</t>
  </si>
  <si>
    <t xml:space="preserve">           - fond investiční</t>
  </si>
  <si>
    <t xml:space="preserve">           - fond odměn</t>
  </si>
  <si>
    <t>Výsledek</t>
  </si>
  <si>
    <t>Příspěvek ÚMČ na provoz</t>
  </si>
  <si>
    <t>Hlavní činnost</t>
  </si>
  <si>
    <t>Doplňková činnost</t>
  </si>
  <si>
    <t xml:space="preserve">           - úroky</t>
  </si>
  <si>
    <t xml:space="preserve">           - ostatní příjmy</t>
  </si>
  <si>
    <t xml:space="preserve"> - drobný majetek v OE</t>
  </si>
  <si>
    <t xml:space="preserve"> - voda studená + srážková  </t>
  </si>
  <si>
    <t xml:space="preserve"> - ostatní služby</t>
  </si>
  <si>
    <t xml:space="preserve"> - voda teplá</t>
  </si>
  <si>
    <t xml:space="preserve"> - ostatní náklady</t>
  </si>
  <si>
    <t xml:space="preserve"> - služby telefon, internet</t>
  </si>
  <si>
    <t>Osobní náklady celkem</t>
  </si>
  <si>
    <t xml:space="preserve"> - prádlo, oděv, ochranné pomůcky</t>
  </si>
  <si>
    <t xml:space="preserve"> - preventivní prohlídky</t>
  </si>
  <si>
    <t xml:space="preserve"> - vzdělávání</t>
  </si>
  <si>
    <t>Odpisy</t>
  </si>
  <si>
    <t xml:space="preserve"> - mzdy</t>
  </si>
  <si>
    <t xml:space="preserve"> - OON</t>
  </si>
  <si>
    <t xml:space="preserve"> - zákonné odvody</t>
  </si>
  <si>
    <t xml:space="preserve"> - FKSP</t>
  </si>
  <si>
    <t xml:space="preserve"> - software v operativní evidenci</t>
  </si>
  <si>
    <t xml:space="preserve"> - nákup materiálu hrazený rodiči (fond rodičů)</t>
  </si>
  <si>
    <t xml:space="preserve"> - služby za školní akce hrazené rodiči (fond rodičů)</t>
  </si>
  <si>
    <t xml:space="preserve">           - školní akce hrazené rodiči (fond rodičů)</t>
  </si>
  <si>
    <t>Náklady na drobný dlouhodobý majetek</t>
  </si>
  <si>
    <t>Výnosy celkem</t>
  </si>
  <si>
    <t>Náklady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</si>
</sst>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 CE"/>
      <charset val="238"/>
    </font>
    <font>
      <sz val="14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6"/>
      <name val="Arial CE"/>
      <family val="2"/>
      <charset val="238"/>
    </font>
    <font>
      <sz val="16"/>
      <name val="Arial CE"/>
      <family val="2"/>
      <charset val="238"/>
    </font>
    <font>
      <b/>
      <i/>
      <sz val="10"/>
      <name val="Arial CE"/>
      <family val="2"/>
      <charset val="238"/>
    </font>
    <font>
      <sz val="7"/>
      <name val="Arial CE"/>
      <family val="2"/>
      <charset val="238"/>
    </font>
    <font>
      <b/>
      <i/>
      <sz val="10"/>
      <color indexed="10"/>
      <name val="Arial CE"/>
      <family val="2"/>
      <charset val="238"/>
    </font>
    <font>
      <b/>
      <i/>
      <sz val="14"/>
      <name val="Arial CE"/>
      <family val="2"/>
      <charset val="238"/>
    </font>
    <font>
      <b/>
      <i/>
      <sz val="10"/>
      <color indexed="8"/>
      <name val="Arial CE"/>
      <charset val="238"/>
    </font>
    <font>
      <b/>
      <sz val="9"/>
      <name val="Arial CE"/>
      <charset val="238"/>
    </font>
    <font>
      <b/>
      <i/>
      <sz val="9"/>
      <name val="Arial CE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sz val="9"/>
      <name val="Arial CE"/>
      <family val="2"/>
      <charset val="238"/>
    </font>
    <font>
      <b/>
      <sz val="14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3" fontId="0" fillId="0" borderId="0" xfId="0" applyNumberFormat="1"/>
    <xf numFmtId="0" fontId="6" fillId="0" borderId="0" xfId="0" applyFont="1"/>
    <xf numFmtId="0" fontId="7" fillId="0" borderId="0" xfId="0" applyFont="1"/>
    <xf numFmtId="3" fontId="1" fillId="0" borderId="0" xfId="0" applyNumberFormat="1" applyFont="1"/>
    <xf numFmtId="3" fontId="13" fillId="0" borderId="0" xfId="0" applyNumberFormat="1" applyFont="1"/>
    <xf numFmtId="3" fontId="7" fillId="0" borderId="0" xfId="0" applyNumberFormat="1" applyFont="1"/>
    <xf numFmtId="0" fontId="0" fillId="0" borderId="3" xfId="0" applyBorder="1" applyAlignment="1">
      <alignment vertical="center"/>
    </xf>
    <xf numFmtId="0" fontId="6" fillId="0" borderId="1" xfId="0" applyFont="1" applyBorder="1" applyAlignment="1">
      <alignment vertical="center"/>
    </xf>
    <xf numFmtId="3" fontId="6" fillId="0" borderId="5" xfId="0" applyNumberFormat="1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3" fontId="15" fillId="0" borderId="6" xfId="0" applyNumberFormat="1" applyFont="1" applyBorder="1" applyAlignment="1" applyProtection="1">
      <alignment vertical="center"/>
      <protection locked="0"/>
    </xf>
    <xf numFmtId="0" fontId="15" fillId="0" borderId="7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3" fontId="9" fillId="0" borderId="6" xfId="0" applyNumberFormat="1" applyFont="1" applyBorder="1" applyAlignment="1" applyProtection="1">
      <alignment vertical="center"/>
      <protection locked="0"/>
    </xf>
    <xf numFmtId="0" fontId="10" fillId="0" borderId="9" xfId="0" applyFont="1" applyBorder="1" applyAlignment="1">
      <alignment vertical="center"/>
    </xf>
    <xf numFmtId="3" fontId="8" fillId="0" borderId="8" xfId="0" applyNumberFormat="1" applyFont="1" applyBorder="1" applyAlignment="1" applyProtection="1">
      <alignment vertical="center"/>
      <protection locked="0"/>
    </xf>
    <xf numFmtId="0" fontId="6" fillId="0" borderId="10" xfId="0" applyFont="1" applyBorder="1" applyAlignment="1">
      <alignment vertical="center"/>
    </xf>
    <xf numFmtId="3" fontId="6" fillId="0" borderId="11" xfId="0" applyNumberFormat="1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3" fontId="15" fillId="0" borderId="5" xfId="0" applyNumberFormat="1" applyFont="1" applyBorder="1" applyAlignment="1">
      <alignment vertical="center"/>
    </xf>
    <xf numFmtId="3" fontId="15" fillId="0" borderId="6" xfId="0" applyNumberFormat="1" applyFont="1" applyBorder="1" applyAlignment="1">
      <alignment vertical="center"/>
    </xf>
    <xf numFmtId="0" fontId="15" fillId="0" borderId="9" xfId="0" applyFont="1" applyBorder="1" applyAlignment="1">
      <alignment vertical="center"/>
    </xf>
    <xf numFmtId="3" fontId="15" fillId="0" borderId="8" xfId="0" applyNumberFormat="1" applyFont="1" applyBorder="1" applyAlignment="1">
      <alignment vertical="center"/>
    </xf>
    <xf numFmtId="0" fontId="15" fillId="0" borderId="12" xfId="0" applyFont="1" applyBorder="1" applyAlignment="1">
      <alignment vertical="center"/>
    </xf>
    <xf numFmtId="3" fontId="15" fillId="0" borderId="13" xfId="0" applyNumberFormat="1" applyFont="1" applyBorder="1" applyAlignment="1">
      <alignment vertical="center"/>
    </xf>
    <xf numFmtId="0" fontId="14" fillId="0" borderId="16" xfId="0" applyFont="1" applyBorder="1" applyAlignment="1">
      <alignment vertical="center"/>
    </xf>
    <xf numFmtId="3" fontId="11" fillId="0" borderId="17" xfId="0" applyNumberFormat="1" applyFont="1" applyBorder="1" applyAlignment="1">
      <alignment vertical="center"/>
    </xf>
    <xf numFmtId="0" fontId="14" fillId="0" borderId="18" xfId="0" applyFont="1" applyBorder="1" applyAlignment="1">
      <alignment vertical="center"/>
    </xf>
    <xf numFmtId="3" fontId="12" fillId="0" borderId="19" xfId="0" applyNumberFormat="1" applyFont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3" fontId="3" fillId="2" borderId="15" xfId="0" applyNumberFormat="1" applyFont="1" applyFill="1" applyBorder="1" applyAlignment="1">
      <alignment vertical="center"/>
    </xf>
    <xf numFmtId="3" fontId="3" fillId="2" borderId="11" xfId="0" applyNumberFormat="1" applyFont="1" applyFill="1" applyBorder="1" applyAlignment="1">
      <alignment vertical="center"/>
    </xf>
    <xf numFmtId="3" fontId="16" fillId="0" borderId="4" xfId="0" applyNumberFormat="1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zoomScaleNormal="100" workbookViewId="0">
      <selection activeCell="A15" sqref="A15"/>
    </sheetView>
  </sheetViews>
  <sheetFormatPr defaultRowHeight="13.2" x14ac:dyDescent="0.25"/>
  <cols>
    <col min="1" max="1" width="38" customWidth="1"/>
    <col min="2" max="2" width="24.44140625" style="5" customWidth="1"/>
    <col min="3" max="3" width="29.5546875" style="5" customWidth="1"/>
    <col min="4" max="4" width="13.88671875" bestFit="1" customWidth="1"/>
  </cols>
  <sheetData>
    <row r="1" spans="1:4" ht="24.75" customHeight="1" thickBot="1" x14ac:dyDescent="0.3">
      <c r="A1" s="11"/>
      <c r="B1" s="38" t="s">
        <v>25</v>
      </c>
      <c r="C1" s="38" t="s">
        <v>26</v>
      </c>
    </row>
    <row r="2" spans="1:4" s="1" customFormat="1" ht="25.5" customHeight="1" thickBot="1" x14ac:dyDescent="0.35">
      <c r="A2" s="34" t="s">
        <v>49</v>
      </c>
      <c r="B2" s="37">
        <f>B3+B13+B14</f>
        <v>6360000</v>
      </c>
      <c r="C2" s="37">
        <f>C3+C13+C14</f>
        <v>165000</v>
      </c>
      <c r="D2" s="8"/>
    </row>
    <row r="3" spans="1:4" s="2" customFormat="1" ht="15.9" customHeight="1" x14ac:dyDescent="0.25">
      <c r="A3" s="12" t="s">
        <v>0</v>
      </c>
      <c r="B3" s="13">
        <f>SUM(B4:B12)</f>
        <v>3510000</v>
      </c>
      <c r="C3" s="13">
        <f>SUM(C4:C12)</f>
        <v>165000</v>
      </c>
      <c r="D3" s="9"/>
    </row>
    <row r="4" spans="1:4" s="7" customFormat="1" ht="12.15" customHeight="1" x14ac:dyDescent="0.25">
      <c r="A4" s="14" t="s">
        <v>1</v>
      </c>
      <c r="B4" s="15">
        <v>1300000</v>
      </c>
      <c r="C4" s="15">
        <v>90000</v>
      </c>
      <c r="D4" s="9"/>
    </row>
    <row r="5" spans="1:4" s="7" customFormat="1" ht="12.15" customHeight="1" x14ac:dyDescent="0.25">
      <c r="A5" s="14" t="s">
        <v>2</v>
      </c>
      <c r="B5" s="15">
        <v>650000</v>
      </c>
      <c r="C5" s="15"/>
      <c r="D5" s="9"/>
    </row>
    <row r="6" spans="1:4" s="7" customFormat="1" ht="12.15" customHeight="1" x14ac:dyDescent="0.25">
      <c r="A6" s="14" t="s">
        <v>3</v>
      </c>
      <c r="B6" s="15">
        <v>650000</v>
      </c>
      <c r="C6" s="15">
        <v>75000</v>
      </c>
      <c r="D6" s="9"/>
    </row>
    <row r="7" spans="1:4" s="7" customFormat="1" ht="12.15" customHeight="1" x14ac:dyDescent="0.25">
      <c r="A7" s="14" t="s">
        <v>27</v>
      </c>
      <c r="B7" s="15"/>
      <c r="C7" s="15"/>
      <c r="D7" s="9"/>
    </row>
    <row r="8" spans="1:4" s="7" customFormat="1" ht="12.15" customHeight="1" x14ac:dyDescent="0.25">
      <c r="A8" s="14" t="s">
        <v>47</v>
      </c>
      <c r="B8" s="15">
        <v>500000</v>
      </c>
      <c r="C8" s="15"/>
      <c r="D8" s="9"/>
    </row>
    <row r="9" spans="1:4" s="7" customFormat="1" ht="12.15" customHeight="1" x14ac:dyDescent="0.25">
      <c r="A9" s="14" t="s">
        <v>28</v>
      </c>
      <c r="B9" s="15">
        <v>160000</v>
      </c>
      <c r="C9" s="15"/>
      <c r="D9" s="9"/>
    </row>
    <row r="10" spans="1:4" s="7" customFormat="1" ht="12.15" customHeight="1" x14ac:dyDescent="0.25">
      <c r="A10" s="14" t="s">
        <v>22</v>
      </c>
      <c r="B10" s="15">
        <v>150000</v>
      </c>
      <c r="C10" s="15"/>
      <c r="D10" s="9"/>
    </row>
    <row r="11" spans="1:4" s="7" customFormat="1" ht="12.15" customHeight="1" x14ac:dyDescent="0.25">
      <c r="A11" s="14" t="s">
        <v>20</v>
      </c>
      <c r="B11" s="15">
        <v>100000</v>
      </c>
      <c r="C11" s="15"/>
      <c r="D11" s="9"/>
    </row>
    <row r="12" spans="1:4" s="7" customFormat="1" ht="12.15" customHeight="1" x14ac:dyDescent="0.25">
      <c r="A12" s="16" t="s">
        <v>21</v>
      </c>
      <c r="B12" s="15"/>
      <c r="C12" s="15"/>
      <c r="D12" s="9"/>
    </row>
    <row r="13" spans="1:4" s="2" customFormat="1" ht="15.9" customHeight="1" x14ac:dyDescent="0.25">
      <c r="A13" s="17" t="s">
        <v>24</v>
      </c>
      <c r="B13" s="18">
        <v>2850000</v>
      </c>
      <c r="C13" s="18"/>
      <c r="D13" s="9"/>
    </row>
    <row r="14" spans="1:4" s="2" customFormat="1" ht="13.8" thickBot="1" x14ac:dyDescent="0.3">
      <c r="A14" s="19"/>
      <c r="B14" s="20"/>
      <c r="C14" s="20"/>
      <c r="D14" s="9"/>
    </row>
    <row r="15" spans="1:4" s="3" customFormat="1" ht="24" customHeight="1" thickBot="1" x14ac:dyDescent="0.45">
      <c r="A15" s="34" t="s">
        <v>50</v>
      </c>
      <c r="B15" s="37">
        <f>B16+B27+B42+B50+B51</f>
        <v>6360000</v>
      </c>
      <c r="C15" s="37">
        <f>C16+C27+C42+C50+C51</f>
        <v>120000</v>
      </c>
      <c r="D15" s="9"/>
    </row>
    <row r="16" spans="1:4" s="6" customFormat="1" ht="15.9" customHeight="1" thickBot="1" x14ac:dyDescent="0.3">
      <c r="A16" s="21" t="s">
        <v>4</v>
      </c>
      <c r="B16" s="22">
        <f>SUM(B17:B26)</f>
        <v>3460000</v>
      </c>
      <c r="C16" s="22">
        <f>SUM(C17:C26)</f>
        <v>105000</v>
      </c>
      <c r="D16" s="9"/>
    </row>
    <row r="17" spans="1:5" s="7" customFormat="1" ht="12.15" customHeight="1" x14ac:dyDescent="0.25">
      <c r="A17" s="23" t="s">
        <v>6</v>
      </c>
      <c r="B17" s="24">
        <v>600000</v>
      </c>
      <c r="C17" s="24">
        <v>5000</v>
      </c>
      <c r="D17" s="9"/>
    </row>
    <row r="18" spans="1:5" s="7" customFormat="1" ht="12.15" customHeight="1" x14ac:dyDescent="0.25">
      <c r="A18" s="23" t="s">
        <v>45</v>
      </c>
      <c r="B18" s="24">
        <v>50000</v>
      </c>
      <c r="C18" s="24"/>
      <c r="D18" s="9"/>
    </row>
    <row r="19" spans="1:5" s="7" customFormat="1" ht="12.15" customHeight="1" x14ac:dyDescent="0.25">
      <c r="A19" s="14" t="s">
        <v>7</v>
      </c>
      <c r="B19" s="25">
        <v>1300000</v>
      </c>
      <c r="C19" s="25">
        <v>55000</v>
      </c>
      <c r="D19" s="9"/>
    </row>
    <row r="20" spans="1:5" s="7" customFormat="1" ht="12.15" customHeight="1" x14ac:dyDescent="0.25">
      <c r="A20" s="14" t="s">
        <v>29</v>
      </c>
      <c r="B20" s="25">
        <v>50000</v>
      </c>
      <c r="C20" s="25"/>
      <c r="D20" s="9"/>
      <c r="E20" s="10"/>
    </row>
    <row r="21" spans="1:5" s="7" customFormat="1" ht="12.15" customHeight="1" x14ac:dyDescent="0.25">
      <c r="A21" s="14" t="s">
        <v>30</v>
      </c>
      <c r="B21" s="25">
        <v>160000</v>
      </c>
      <c r="C21" s="25">
        <v>10000</v>
      </c>
      <c r="D21" s="9"/>
    </row>
    <row r="22" spans="1:5" s="7" customFormat="1" ht="12.15" customHeight="1" x14ac:dyDescent="0.25">
      <c r="A22" s="14" t="s">
        <v>32</v>
      </c>
      <c r="B22" s="25"/>
      <c r="C22" s="25"/>
      <c r="D22" s="9"/>
    </row>
    <row r="23" spans="1:5" s="7" customFormat="1" ht="12.15" customHeight="1" x14ac:dyDescent="0.25">
      <c r="A23" s="14" t="s">
        <v>19</v>
      </c>
      <c r="B23" s="25"/>
      <c r="C23" s="25"/>
      <c r="D23" s="9"/>
    </row>
    <row r="24" spans="1:5" s="7" customFormat="1" ht="12.15" customHeight="1" x14ac:dyDescent="0.25">
      <c r="A24" s="14" t="s">
        <v>8</v>
      </c>
      <c r="B24" s="25">
        <v>700000</v>
      </c>
      <c r="C24" s="25">
        <v>15000</v>
      </c>
      <c r="D24" s="9"/>
    </row>
    <row r="25" spans="1:5" s="7" customFormat="1" ht="12.15" customHeight="1" x14ac:dyDescent="0.25">
      <c r="A25" s="14" t="s">
        <v>9</v>
      </c>
      <c r="B25" s="25">
        <v>600000</v>
      </c>
      <c r="C25" s="25">
        <v>20000</v>
      </c>
      <c r="D25" s="9"/>
      <c r="E25" s="10"/>
    </row>
    <row r="26" spans="1:5" s="7" customFormat="1" ht="12.15" customHeight="1" thickBot="1" x14ac:dyDescent="0.3">
      <c r="A26" s="14" t="s">
        <v>10</v>
      </c>
      <c r="B26" s="25"/>
      <c r="C26" s="25"/>
      <c r="D26" s="9"/>
    </row>
    <row r="27" spans="1:5" s="6" customFormat="1" ht="15.9" customHeight="1" thickBot="1" x14ac:dyDescent="0.3">
      <c r="A27" s="21" t="s">
        <v>5</v>
      </c>
      <c r="B27" s="22">
        <f>SUM(B28:B41)</f>
        <v>2303000</v>
      </c>
      <c r="C27" s="22">
        <f>SUM(C28:C41)</f>
        <v>15000</v>
      </c>
      <c r="D27" s="9"/>
    </row>
    <row r="28" spans="1:5" s="7" customFormat="1" ht="12.15" customHeight="1" x14ac:dyDescent="0.25">
      <c r="A28" s="23" t="s">
        <v>11</v>
      </c>
      <c r="B28" s="24">
        <v>500000</v>
      </c>
      <c r="C28" s="24">
        <v>5000</v>
      </c>
      <c r="D28" s="9"/>
    </row>
    <row r="29" spans="1:5" s="7" customFormat="1" ht="12.15" customHeight="1" x14ac:dyDescent="0.25">
      <c r="A29" s="23" t="s">
        <v>17</v>
      </c>
      <c r="B29" s="24">
        <v>10000</v>
      </c>
      <c r="C29" s="24"/>
      <c r="D29" s="9"/>
    </row>
    <row r="30" spans="1:5" s="7" customFormat="1" ht="12.15" customHeight="1" x14ac:dyDescent="0.25">
      <c r="A30" s="23" t="s">
        <v>18</v>
      </c>
      <c r="B30" s="24">
        <v>3000</v>
      </c>
      <c r="C30" s="24"/>
      <c r="D30" s="9"/>
    </row>
    <row r="31" spans="1:5" s="7" customFormat="1" ht="12.15" customHeight="1" x14ac:dyDescent="0.25">
      <c r="A31" s="14" t="s">
        <v>12</v>
      </c>
      <c r="B31" s="25">
        <v>20000</v>
      </c>
      <c r="C31" s="25"/>
      <c r="D31" s="9"/>
    </row>
    <row r="32" spans="1:5" s="7" customFormat="1" ht="12.15" customHeight="1" x14ac:dyDescent="0.25">
      <c r="A32" s="14" t="s">
        <v>44</v>
      </c>
      <c r="B32" s="25">
        <v>10000</v>
      </c>
      <c r="C32" s="25"/>
      <c r="D32" s="9"/>
    </row>
    <row r="33" spans="1:5" s="7" customFormat="1" ht="12.15" customHeight="1" x14ac:dyDescent="0.25">
      <c r="A33" s="14" t="s">
        <v>15</v>
      </c>
      <c r="B33" s="25">
        <v>5000</v>
      </c>
      <c r="C33" s="25"/>
      <c r="D33" s="9"/>
    </row>
    <row r="34" spans="1:5" s="7" customFormat="1" ht="12.15" customHeight="1" x14ac:dyDescent="0.25">
      <c r="A34" s="14" t="s">
        <v>34</v>
      </c>
      <c r="B34" s="25">
        <v>95000</v>
      </c>
      <c r="C34" s="25"/>
      <c r="D34" s="9"/>
    </row>
    <row r="35" spans="1:5" s="7" customFormat="1" ht="12.15" customHeight="1" x14ac:dyDescent="0.25">
      <c r="A35" s="14" t="s">
        <v>16</v>
      </c>
      <c r="B35" s="25">
        <v>25000</v>
      </c>
      <c r="C35" s="25"/>
      <c r="D35" s="9"/>
    </row>
    <row r="36" spans="1:5" s="7" customFormat="1" ht="12.15" customHeight="1" x14ac:dyDescent="0.25">
      <c r="A36" s="14" t="s">
        <v>14</v>
      </c>
      <c r="B36" s="25">
        <v>45000</v>
      </c>
      <c r="C36" s="25"/>
      <c r="D36" s="9"/>
    </row>
    <row r="37" spans="1:5" s="7" customFormat="1" ht="12.15" customHeight="1" x14ac:dyDescent="0.25">
      <c r="A37" s="14" t="s">
        <v>46</v>
      </c>
      <c r="B37" s="25">
        <v>450000</v>
      </c>
      <c r="C37" s="25"/>
      <c r="D37" s="9"/>
    </row>
    <row r="38" spans="1:5" s="7" customFormat="1" ht="12.15" customHeight="1" x14ac:dyDescent="0.25">
      <c r="A38" s="14" t="s">
        <v>31</v>
      </c>
      <c r="B38" s="25">
        <v>1050000</v>
      </c>
      <c r="C38" s="25">
        <v>10000</v>
      </c>
      <c r="D38" s="9"/>
      <c r="E38" s="10"/>
    </row>
    <row r="39" spans="1:5" s="7" customFormat="1" ht="12.15" customHeight="1" x14ac:dyDescent="0.25">
      <c r="A39" s="14" t="s">
        <v>13</v>
      </c>
      <c r="B39" s="25">
        <v>70000</v>
      </c>
      <c r="C39" s="25"/>
      <c r="D39" s="9"/>
      <c r="E39" s="10"/>
    </row>
    <row r="40" spans="1:5" s="7" customFormat="1" ht="12.15" customHeight="1" x14ac:dyDescent="0.25">
      <c r="A40" s="14" t="s">
        <v>33</v>
      </c>
      <c r="B40" s="25">
        <v>20000</v>
      </c>
      <c r="C40" s="25"/>
      <c r="D40" s="9"/>
    </row>
    <row r="41" spans="1:5" s="7" customFormat="1" ht="12.15" customHeight="1" thickBot="1" x14ac:dyDescent="0.3">
      <c r="A41" s="26"/>
      <c r="B41" s="27"/>
      <c r="C41" s="27"/>
      <c r="D41" s="9"/>
    </row>
    <row r="42" spans="1:5" s="7" customFormat="1" ht="15.9" customHeight="1" thickBot="1" x14ac:dyDescent="0.3">
      <c r="A42" s="21" t="s">
        <v>35</v>
      </c>
      <c r="B42" s="22">
        <f>SUM(B43:B49)</f>
        <v>366000</v>
      </c>
      <c r="C42" s="22">
        <f>SUM(C43:C49)</f>
        <v>0</v>
      </c>
      <c r="D42" s="9"/>
    </row>
    <row r="43" spans="1:5" s="7" customFormat="1" ht="12.15" customHeight="1" x14ac:dyDescent="0.25">
      <c r="A43" s="26" t="s">
        <v>40</v>
      </c>
      <c r="B43" s="27">
        <v>150000</v>
      </c>
      <c r="C43" s="27"/>
      <c r="D43" s="9"/>
    </row>
    <row r="44" spans="1:5" s="7" customFormat="1" ht="12.15" customHeight="1" x14ac:dyDescent="0.25">
      <c r="A44" s="26" t="s">
        <v>41</v>
      </c>
      <c r="B44" s="27">
        <v>100000</v>
      </c>
      <c r="C44" s="27"/>
      <c r="D44" s="9"/>
    </row>
    <row r="45" spans="1:5" s="7" customFormat="1" ht="12.15" customHeight="1" x14ac:dyDescent="0.25">
      <c r="A45" s="26" t="s">
        <v>42</v>
      </c>
      <c r="B45" s="27">
        <v>54500</v>
      </c>
      <c r="C45" s="27"/>
      <c r="D45" s="9"/>
    </row>
    <row r="46" spans="1:5" s="7" customFormat="1" ht="12.15" customHeight="1" x14ac:dyDescent="0.25">
      <c r="A46" s="26" t="s">
        <v>43</v>
      </c>
      <c r="B46" s="27">
        <v>1500</v>
      </c>
      <c r="C46" s="27"/>
      <c r="D46" s="9"/>
    </row>
    <row r="47" spans="1:5" s="7" customFormat="1" ht="12.15" customHeight="1" x14ac:dyDescent="0.25">
      <c r="A47" s="26" t="s">
        <v>36</v>
      </c>
      <c r="B47" s="27">
        <v>10000</v>
      </c>
      <c r="C47" s="27"/>
      <c r="D47" s="9"/>
    </row>
    <row r="48" spans="1:5" s="7" customFormat="1" ht="12.15" customHeight="1" x14ac:dyDescent="0.25">
      <c r="A48" s="26" t="s">
        <v>37</v>
      </c>
      <c r="B48" s="27">
        <v>5000</v>
      </c>
      <c r="C48" s="27"/>
      <c r="D48" s="9"/>
    </row>
    <row r="49" spans="1:4" s="7" customFormat="1" ht="12.15" customHeight="1" thickBot="1" x14ac:dyDescent="0.3">
      <c r="A49" s="28" t="s">
        <v>38</v>
      </c>
      <c r="B49" s="29">
        <v>45000</v>
      </c>
      <c r="C49" s="29"/>
      <c r="D49" s="9"/>
    </row>
    <row r="50" spans="1:4" s="7" customFormat="1" ht="15.9" customHeight="1" x14ac:dyDescent="0.25">
      <c r="A50" s="30" t="s">
        <v>48</v>
      </c>
      <c r="B50" s="31">
        <v>150000</v>
      </c>
      <c r="C50" s="31"/>
      <c r="D50" s="9"/>
    </row>
    <row r="51" spans="1:4" s="6" customFormat="1" ht="15.9" customHeight="1" thickBot="1" x14ac:dyDescent="0.3">
      <c r="A51" s="32" t="s">
        <v>39</v>
      </c>
      <c r="B51" s="33">
        <v>81000</v>
      </c>
      <c r="C51" s="33"/>
      <c r="D51" s="9"/>
    </row>
    <row r="52" spans="1:4" s="4" customFormat="1" ht="22.2" thickTop="1" thickBot="1" x14ac:dyDescent="0.4">
      <c r="A52" s="35" t="s">
        <v>23</v>
      </c>
      <c r="B52" s="36">
        <f>B2-B15</f>
        <v>0</v>
      </c>
      <c r="C52" s="36">
        <f>C2-C15</f>
        <v>45000</v>
      </c>
    </row>
  </sheetData>
  <printOptions horizontalCentered="1" verticalCentered="1" gridLines="1"/>
  <pageMargins left="0" right="0" top="0.39370078740157483" bottom="0.19685039370078741" header="0.19685039370078741" footer="0.19685039370078741"/>
  <pageSetup paperSize="9" orientation="portrait" horizontalDpi="200" verticalDpi="200" r:id="rId1"/>
  <headerFooter alignWithMargins="0">
    <oddHeader>&amp;L&amp;"Arial CE,Tučné"&amp;22Položkový rozpočet na rok 2025 - návrh&amp;16
Školský subjekt: Mateřská škola Formanská, Praha - Újezd</oddHeader>
    <oddFooter>&amp;LDne: &amp;D
Vypracoval: Naděžda Tomková
Telefon:  602269340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MŠ Formanská</vt:lpstr>
      <vt:lpstr>List10</vt:lpstr>
    </vt:vector>
  </TitlesOfParts>
  <Company>úřad MČ Praha 15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Svátková</cp:lastModifiedBy>
  <cp:lastPrinted>2024-11-19T10:22:02Z</cp:lastPrinted>
  <dcterms:created xsi:type="dcterms:W3CDTF">2004-04-30T05:55:27Z</dcterms:created>
  <dcterms:modified xsi:type="dcterms:W3CDTF">2025-01-22T15:13:45Z</dcterms:modified>
</cp:coreProperties>
</file>